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66" activeTab="77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2 января" sheetId="75" r:id="rId63"/>
    <sheet name="13 января" sheetId="81" r:id="rId64"/>
    <sheet name="14 января" sheetId="82" r:id="rId65"/>
    <sheet name="15 января" sheetId="83" r:id="rId66"/>
    <sheet name="16 января" sheetId="85" r:id="rId67"/>
    <sheet name="19 января" sheetId="87" r:id="rId68"/>
    <sheet name="20 января" sheetId="88" r:id="rId69"/>
    <sheet name="21 января" sheetId="89" r:id="rId70"/>
    <sheet name="22 января" sheetId="90" r:id="rId71"/>
    <sheet name="23 января" sheetId="91" r:id="rId72"/>
    <sheet name="26 января" sheetId="93" r:id="rId73"/>
    <sheet name="27 января" sheetId="94" r:id="rId74"/>
    <sheet name="17 декабря" sheetId="95" state="hidden" r:id="rId75"/>
    <sheet name="28 января" sheetId="96" r:id="rId76"/>
    <sheet name="29 января" sheetId="97" r:id="rId77"/>
    <sheet name="30 января" sheetId="98" r:id="rId78"/>
    <sheet name="22 декабря" sheetId="99" state="hidden" r:id="rId79"/>
    <sheet name="23 декабря" sheetId="100" state="hidden" r:id="rId80"/>
    <sheet name="24 декабря" sheetId="101" state="hidden" r:id="rId81"/>
    <sheet name="25 декабря" sheetId="102" state="hidden" r:id="rId82"/>
    <sheet name="26 декабря" sheetId="103" state="hidden" r:id="rId83"/>
    <sheet name="29 декабря" sheetId="104" state="hidden" r:id="rId84"/>
    <sheet name="30 декабря" sheetId="105" state="hidden" r:id="rId85"/>
    <sheet name="14 ноября" sheetId="80" state="hidden" r:id="rId86"/>
    <sheet name="13 ноября" sheetId="79" state="hidden" r:id="rId87"/>
    <sheet name="12 ноября" sheetId="74" state="hidden" r:id="rId88"/>
    <sheet name="11 ноября" sheetId="73" state="hidden" r:id="rId89"/>
    <sheet name="10 ноября" sheetId="69" state="hidden" r:id="rId90"/>
    <sheet name="7 ноября" sheetId="78" state="hidden" r:id="rId91"/>
    <sheet name="5 ноября" sheetId="59" state="hidden" r:id="rId92"/>
    <sheet name="1 ноября" sheetId="67" state="hidden" r:id="rId93"/>
    <sheet name="ноябрь" sheetId="58" state="hidden" r:id="rId94"/>
    <sheet name="9 октября" sheetId="77" state="hidden" r:id="rId95"/>
    <sheet name="Лист27" sheetId="86" state="hidden" r:id="rId96"/>
    <sheet name="Лист31" sheetId="84" state="hidden" r:id="rId97"/>
    <sheet name="2 июня" sheetId="57" state="hidden" r:id="rId98"/>
    <sheet name="30 май" sheetId="76" state="hidden" r:id="rId99"/>
    <sheet name="23 сентября" sheetId="62" state="hidden" r:id="rId100"/>
    <sheet name="24 сентября" sheetId="63" state="hidden" r:id="rId101"/>
    <sheet name="25 сентября" sheetId="64" state="hidden" r:id="rId102"/>
    <sheet name="2 сентября" sheetId="46" state="hidden" r:id="rId103"/>
    <sheet name="1 апреля " sheetId="23" state="hidden" r:id="rId104"/>
    <sheet name="2 апреля" sheetId="24" state="hidden" r:id="rId105"/>
  </sheets>
  <calcPr calcId="162913"/>
  <customWorkbookViews>
    <customWorkbookView name="DEXP - Личное представление" guid="{9D530D65-6ABC-4150-901A-9CD600654148}" mergeInterval="0" personalView="1" maximized="1" xWindow="-8" yWindow="-8" windowWidth="1936" windowHeight="1056" activeSheetId="98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7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<sst xmlns="http://schemas.openxmlformats.org/spreadsheetml/2006/main" count="3596" uniqueCount="317">
  <si>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</si>
  <si>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</si>
  <si>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</si>
  <si>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</si>
  <si>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</si>
  <si>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</si>
  <si>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</si>
  <si>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</si>
  <si>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</si>
  <si>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</si>
  <si>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</si>
  <si>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</si>
  <si>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</si>
  <si>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</si>
  <si>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</si>
  <si>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</si>
  <si>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</si>
  <si>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</si>
  <si>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</si>
  <si>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</si>
  <si>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</si>
  <si>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</si>
  <si>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</si>
  <si>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</si>
  <si>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</si>
  <si>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</si>
  <si>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</si>
  <si>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</si>
  <si>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</si>
  <si>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</si>
  <si>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</si>
  <si>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</si>
  <si>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</si>
  <si>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</si>
  <si>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</si>
  <si>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</si>
  <si>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</si>
  <si>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</si>
  <si>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</si>
  <si>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</si>
  <si>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</si>
  <si>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</si>
  <si>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</si>
  <si>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</si>
  <si>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</si>
  <si>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</si>
  <si>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</si>
  <si>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</si>
  <si>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</si>
  <si>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</si>
  <si>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</si>
  <si>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</si>
  <si>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</si>
  <si>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</si>
  <si>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</si>
  <si>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</si>
  <si>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</si>
  <si>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</si>
  <si>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</si>
  <si>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</si>
  <si>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</si>
  <si>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</si>
  <si>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</si>
  <si>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</si>
  <si>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</si>
  <si>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</si>
  <si>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</si>
  <si>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</si>
  <si>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</si>
  <si>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</si>
  <si>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</si>
  <si>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</si>
  <si>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</si>
  <si>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</si>
  <si>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</si>
  <si>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</si>
  <si>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</si>
  <si>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</si>
  <si>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</si>
  <si>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</si>
  <si>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</si>
  <si>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</si>
  <si>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</si>
  <si>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</si>
  <si>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</si>
  <si>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</si>
  <si>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</si>
  <si>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</si>
  <si>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</si>
  <si>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</si>
  <si>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</si>
  <si>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</si>
  <si>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</si>
  <si>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</si>
  <si>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</si>
  <si>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</si>
  <si>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</si>
  <si>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</si>
  <si>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</si>
  <si>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</si>
  <si>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</si>
  <si>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</si>
  <si>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</si>
  <si>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</si>
  <si>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</si>
  <si>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</si>
  <si>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</si>
  <si>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</si>
  <si>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</si>
  <si>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</si>
  <si>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</si>
  <si>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</si>
  <si>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</si>
  <si>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</si>
  <si>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</si>
  <si>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</si>
  <si>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</si>
  <si>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</si>
  <si>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</si>
  <si>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</si>
  <si>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</si>
  <si>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</si>
  <si>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</si>
  <si>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</si>
  <si>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</si>
  <si>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</si>
  <si>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</si>
  <si>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</si>
  <si>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</si>
  <si>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</si>
  <si>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</si>
  <si>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</si>
  <si>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</si>
  <si>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</si>
  <si>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</si>
  <si>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</si>
  <si>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</si>
  <si>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</si>
  <si>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</si>
  <si>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</si>
  <si>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</si>
  <si>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</si>
  <si>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</si>
  <si>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</si>
  <si>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</si>
  <si>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</si>
  <si>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</si>
  <si>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</si>
  <si>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</si>
  <si>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</si>
  <si>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</si>
  <si>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</si>
  <si>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</si>
  <si>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</si>
  <si>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</si>
  <si>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</si>
  <si>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</si>
  <si>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</si>
  <si>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</si>
  <si>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</si>
  <si>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</si>
  <si>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</si>
  <si>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</si>
  <si>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</si>
  <si>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</si>
  <si>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</si>
  <si>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</si>
  <si>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</si>
  <si>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</si>
  <si>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</si>
  <si>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</si>
  <si>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</si>
  <si>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</si>
  <si>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</si>
  <si>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</si>
  <si>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</si>
  <si>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</si>
  <si>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</si>
  <si>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</si>
  <si>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</si>
  <si>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</si>
  <si>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</si>
  <si>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</si>
  <si>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</si>
  <si>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</si>
  <si>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</si>
  <si>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</si>
  <si>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</si>
  <si>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</si>
  <si>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</si>
  <si>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</si>
  <si>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</si>
  <si>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</si>
  <si>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</si>
  <si>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</si>
  <si>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</si>
  <si>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</si>
  <si>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</si>
  <si>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</si>
  <si>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</si>
  <si>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</si>
  <si>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</si>
  <si>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</si>
  <si>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</si>
  <si>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</si>
  <si>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</si>
  <si>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</si>
  <si>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</si>
  <si>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</si>
  <si>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</si>
  <si>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</si>
  <si>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</si>
  <si>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</si>
  <si>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</si>
  <si>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</si>
  <si>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</si>
  <si>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</si>
  <si>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</si>
  <si>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</si>
  <si>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</si>
  <si>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</si>
  <si>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</si>
  <si>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</si>
  <si>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</si>
  <si>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</si>
  <si>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</si>
  <si>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</si>
  <si>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</si>
  <si>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</si>
  <si>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</si>
  <si>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</si>
  <si>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</si>
  <si>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</si>
  <si>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</si>
  <si>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</si>
  <si>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</si>
  <si>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</si>
  <si>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</si>
  <si>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</si>
  <si>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</si>
  <si>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</si>
  <si>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</si>
  <si>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</si>
  <si>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</si>
  <si>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</si>
  <si>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</si>
  <si>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</si>
  <si>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</si>
  <si>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</si>
  <si>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</si>
  <si>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</si>
  <si>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</si>
  <si>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</si>
  <si>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</si>
  <si>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</si>
  <si>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</si>
  <si>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</si>
  <si>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</si>
  <si>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</si>
  <si>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</si>
  <si>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</si>
  <si>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</si>
  <si>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</si>
  <si>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</si>
  <si>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</si>
  <si>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</si>
  <si>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</si>
  <si>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</si>
  <si>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</si>
  <si>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</si>
  <si>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</si>
  <si>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</si>
  <si>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</si>
  <si>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</si>
  <si>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</si>
  <si>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</si>
  <si>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</si>
  <si>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</si>
  <si>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</si>
  <si>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</si>
  <si>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</si>
  <si>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</si>
  <si>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</si>
  <si>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</si>
  <si>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</si>
  <si>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</si>
  <si>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</si>
  <si>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</si>
  <si>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</si>
  <si>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</si>
  <si>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</si>
  <si>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</si>
  <si>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</si>
  <si>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</si>
  <si>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</si>
  <si>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</si>
  <si>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</si>
  <si>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</si>
  <si>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</si>
  <si>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</si>
  <si>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</si>
  <si>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</si>
  <si>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</si>
  <si>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</si>
  <si>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</si>
  <si>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</si>
  <si>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</si>
  <si>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</si>
  <si>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</si>
  <si>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</si>
  <si>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</si>
  <si>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</si>
  <si>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</si>
  <si>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</si>
  <si>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</si>
  <si>
    <t>МБДОУ "Детский сад "Солнышко" с. Ямаши</t>
  </si>
  <si>
    <t>МБДОУ "Детский сад "Солнышко" с. Ямаши"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</si>
</sst>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alcChain" Target="calcChain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revisionHeaders" Target="revisions/revisionHeader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9" Type="http://schemas.openxmlformats.org/officeDocument/2006/relationships/revisionLog" Target="revisionLog13.xml"/><Relationship Id="rId123" Type="http://schemas.openxmlformats.org/officeDocument/2006/relationships/revisionLog" Target="revisionLog7.xml"/><Relationship Id="rId128" Type="http://schemas.openxmlformats.org/officeDocument/2006/relationships/revisionLog" Target="revisionLog12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30" Type="http://schemas.openxmlformats.org/officeDocument/2006/relationships/revisionLog" Target="revisionLog14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B0F4200-289E-4F44-A309-785C70563269}" diskRevisions="1" revisionId="8308" version="103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49A7721-0443-4773-982E-72AD149BD828}" dateTime="2025-12-05T08:55:23" maxSheetId="106" userName="Пользователь" r:id="rId12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1E629AD5-F0C5-4759-BCF0-AB1B1253A2AB}" dateTime="2026-01-13T12:22:12" maxSheetId="106" userName="Пользователь" r:id="rId129" minRId="8279" maxRId="8293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B0F4200-289E-4F44-A309-785C70563269}" dateTime="2026-02-18T10:28:30" maxSheetId="106" userName="DEXP" r:id="rId130" minRId="8294" maxRId="830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  <rsnm rId="8279" sheetId="75" oldName="[меню Декабрь  2025.xlsx]1 декабря" newName="[меню Декабрь  2025.xlsx]12 января"/>
  <rsnm rId="8280" sheetId="81" oldName="[меню Декабрь  2025.xlsx]2 декабря" newName="[меню Декабрь  2025.xlsx]13 января"/>
  <rsnm rId="8281" sheetId="82" oldName="[меню Декабрь  2025.xlsx]3 декабря" newName="[меню Декабрь  2025.xlsx]14 января"/>
  <rsnm rId="8282" sheetId="83" oldName="[меню Декабрь  2025.xlsx]4 декабря" newName="[меню Декабрь  2025.xlsx]15 января"/>
  <rsnm rId="8283" sheetId="85" oldName="[меню Декабрь  2025.xlsx]5 декабря" newName="[меню Декабрь  2025.xlsx]16 января"/>
  <rsnm rId="8284" sheetId="87" oldName="[меню Декабрь  2025.xlsx]8 декабря" newName="[меню Декабрь  2025.xlsx]19 января"/>
  <rsnm rId="8285" sheetId="88" oldName="[меню Декабрь  2025.xlsx]9 декабря" newName="[меню Декабрь  2025.xlsx]20 января"/>
  <rsnm rId="8286" sheetId="89" oldName="[меню Декабрь  2025.xlsx]10 декабря" newName="[меню Декабрь  2025.xlsx]21 января"/>
  <rsnm rId="8287" sheetId="90" oldName="[меню Декабрь  2025.xlsx]11 декабря" newName="[меню Декабрь  2025.xlsx]22 января"/>
  <rsnm rId="8288" sheetId="91" oldName="[меню Декабрь  2025.xlsx]12 декабря" newName="[меню Декабрь  2025.xlsx]23 января"/>
  <rsnm rId="8289" sheetId="93" oldName="[меню Декабрь  2025.xlsx]15 декабря" newName="[меню Декабрь  2025.xlsx]26 января"/>
  <rsnm rId="8290" sheetId="94" oldName="[меню Декабрь  2025.xlsx]16 декабря" newName="[меню Декабрь  2025.xlsx]27 января"/>
  <rsnm rId="8291" sheetId="96" oldName="[меню Декабрь  2025.xlsx]017 декабря" newName="[меню Декабрь  2025.xlsx]28 января"/>
  <rsnm rId="8292" sheetId="97" oldName="[меню Декабрь  2025.xlsx]18 декабря" newName="[меню Декабрь  2025.xlsx]29 января"/>
  <rsnm rId="8293" sheetId="98" oldName="[меню Декабрь  2025.xlsx]19 декабря" newName="[меню Декабрь  2025.xlsx]30 января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4" sId="75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295" sId="81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296" sId="82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297" sId="83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298" sId="85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299" sId="87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300" sId="88">
    <oc r="C5" t="inlineStr">
      <is>
        <t>МБДОУ "ЦРР-д/с № 22"Алсу"</t>
      </is>
    </oc>
    <nc r="C5" t="inlineStr">
      <is>
        <t>МБДОУ "Детский сад "Солнышко" с. Ямаши</t>
      </is>
    </nc>
  </rcc>
  <rcc rId="8301" sId="89">
    <oc r="C7" t="inlineStr">
      <is>
        <t>МБДОУ "ЦРР-д/с № 22"Алсу"</t>
      </is>
    </oc>
    <nc r="C7" t="inlineStr">
      <is>
        <t>МБДОУ "Детский сад "Солнышко" с. Ямаши</t>
      </is>
    </nc>
  </rcc>
  <rcc rId="8302" sId="90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303" sId="91">
    <oc r="C9" t="inlineStr">
      <is>
        <t>МБДОУ "ЦРР-д/с № 22"Алсу"</t>
      </is>
    </oc>
    <nc r="C9" t="inlineStr">
      <is>
        <t>МБДОУ "Детский сад "Солнышко" с. Ямаши"</t>
      </is>
    </nc>
  </rcc>
  <rcc rId="8304" sId="93">
    <oc r="B8" t="inlineStr">
      <is>
        <t>МБДОУ "ЦРР-д/с № 22"Алсу"</t>
      </is>
    </oc>
    <nc r="B8" t="inlineStr">
      <is>
        <t>МБДОУ "Детский сад "Солнышко" с. Ямаши</t>
      </is>
    </nc>
  </rcc>
  <rcc rId="8305" sId="94">
    <oc r="C7" t="inlineStr">
      <is>
        <t>МБДОУ "ЦРР-д/с № 22"Алсу"</t>
      </is>
    </oc>
    <nc r="C7" t="inlineStr">
      <is>
        <t>МБДОУ "Детский сад "Солнышко" с. Ямаши</t>
      </is>
    </nc>
  </rcc>
  <rcc rId="8306" sId="96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307" sId="97">
    <oc r="B8" t="inlineStr">
      <is>
        <t>МБДОУ "ЦРР-д/с № 22"Алсу"</t>
      </is>
    </oc>
    <nc r="B8" t="inlineStr">
      <is>
        <t>МБДОУ "Детский сад "Солнышко" с. Ямаши</t>
      </is>
    </nc>
  </rcc>
  <rcc rId="8308" sId="98">
    <oc r="B8" t="inlineStr">
      <is>
        <t>МБДОУ "ЦРР-д/с № 22"Алсу"</t>
      </is>
    </oc>
    <nc r="B8" t="inlineStr">
      <is>
        <t>МБДОУ "Детский сад "Солнышко" с. Ямаши</t>
      </is>
    </nc>
  </rcc>
  <rcv guid="{9D530D65-6ABC-4150-901A-9CD60065414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9D530D65-6ABC-4150-901A-9CD600654148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D530D65-6ABC-4150-901A-9CD600654148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9D530D65-6ABC-4150-901A-9CD600654148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9D530D65-6ABC-4150-901A-9CD600654148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9D530D65-6ABC-4150-901A-9CD600654148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9D530D65-6ABC-4150-901A-9CD600654148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9D530D65-6ABC-4150-901A-9CD600654148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9D530D65-6ABC-4150-901A-9CD600654148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9D530D65-6ABC-4150-901A-9CD600654148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9D530D65-6ABC-4150-901A-9CD600654148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9D530D65-6ABC-4150-901A-9CD600654148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D530D65-6ABC-4150-901A-9CD600654148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D530D65-6ABC-4150-901A-9CD600654148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9D530D65-6ABC-4150-901A-9CD600654148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9D530D65-6ABC-4150-901A-9CD600654148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9D530D65-6ABC-4150-901A-9CD600654148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9D530D65-6ABC-4150-901A-9CD600654148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9D530D65-6ABC-4150-901A-9CD600654148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9D530D65-6ABC-4150-901A-9CD600654148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9D530D65-6ABC-4150-901A-9CD600654148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9D530D65-6ABC-4150-901A-9CD600654148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9D530D65-6ABC-4150-901A-9CD600654148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9D530D65-6ABC-4150-901A-9CD600654148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9D530D65-6ABC-4150-901A-9CD600654148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9D530D65-6ABC-4150-901A-9CD600654148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9D530D65-6ABC-4150-901A-9CD600654148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9D530D65-6ABC-4150-901A-9CD600654148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9D530D65-6ABC-4150-901A-9CD600654148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9D530D65-6ABC-4150-901A-9CD600654148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9D530D65-6ABC-4150-901A-9CD600654148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9D530D65-6ABC-4150-901A-9CD600654148}" state="hidden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9D530D65-6ABC-4150-901A-9CD600654148}" state="hidden">
      <selection activeCell="A4" sqref="A4:E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9D530D65-6ABC-4150-901A-9CD600654148}" state="hidden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9D530D65-6ABC-4150-901A-9CD600654148}" state="hidden">
      <selection sqref="A1:E30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 state="hidden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9D530D65-6ABC-4150-901A-9CD600654148}" state="hidden">
      <selection sqref="A1:E2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 state="hidden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9D530D65-6ABC-4150-901A-9CD600654148}" state="hidden">
      <selection activeCell="A2" sqref="A2:E31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9D530D65-6ABC-4150-901A-9CD600654148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9D530D65-6ABC-4150-901A-9CD600654148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9D530D65-6ABC-4150-901A-9CD600654148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9D530D65-6ABC-4150-901A-9CD600654148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9D530D65-6ABC-4150-901A-9CD600654148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9D530D65-6ABC-4150-901A-9CD600654148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9D530D65-6ABC-4150-901A-9CD600654148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:D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9D530D65-6ABC-4150-901A-9CD600654148}">
      <selection activeCell="C8" sqref="C8:D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9D530D65-6ABC-4150-901A-9CD600654148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9D530D65-6ABC-4150-901A-9CD600654148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:D8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233</v>
      </c>
      <c r="E26" s="50">
        <f>+E25+E24+E23+E22+E21+E20+E19+E18+E17+E16+E15+E14+E13+E12</f>
        <v>1682.56</v>
      </c>
    </row>
  </sheetData>
  <customSheetViews>
    <customSheetView guid="{9D530D65-6ABC-4150-901A-9CD600654148}">
      <selection activeCell="C8" sqref="C8:D8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9D530D65-6ABC-4150-901A-9CD600654148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9D530D65-6ABC-4150-901A-9CD600654148}">
      <selection activeCell="C8" sqref="C8"/>
      <pageMargins left="0.7" right="0.7" top="0.75" bottom="0.75" header="0.3" footer="0.3"/>
    </customSheetView>
    <customSheetView guid="{7D113E4B-2489-4A93-A066-E9128A217E1E}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C5" sqref="C5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315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231</v>
      </c>
      <c r="E24" s="50">
        <f>E22+E21+E20+E19+E18+E17+E16+E15+E14+E13+E12+E11+E10+E9</f>
        <v>1489.5499999999997</v>
      </c>
    </row>
  </sheetData>
  <customSheetViews>
    <customSheetView guid="{9D530D65-6ABC-4150-901A-9CD600654148}">
      <selection activeCell="C5" sqref="C5"/>
      <pageMargins left="0.7" right="0.7" top="0.75" bottom="0.75" header="0.3" footer="0.3"/>
    </customSheetView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C7" sqref="C7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315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230</v>
      </c>
      <c r="E26" s="50">
        <f>+E25+E24+E23+E22+E21+E20+E19+E18+E17+E16+E15+E14+E13+E12+E11</f>
        <v>1789.0099999999998</v>
      </c>
    </row>
  </sheetData>
  <customSheetViews>
    <customSheetView guid="{9D530D65-6ABC-4150-901A-9CD600654148}">
      <selection activeCell="C7" sqref="C7"/>
      <pageMargins left="0.7" right="0.7" top="0.75" bottom="0.75" header="0.3" footer="0.3"/>
    </customSheetView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9D530D65-6ABC-4150-901A-9CD600654148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316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245</v>
      </c>
      <c r="E27" s="50">
        <f>E26+E25+E24+E23+E22+E21+E20+E19+E18+E17+E16+E15+E14+E13</f>
        <v>1608.14</v>
      </c>
    </row>
  </sheetData>
  <customSheetViews>
    <customSheetView guid="{9D530D65-6ABC-4150-901A-9CD600654148}">
      <selection activeCell="C9" sqref="C9"/>
      <pageMargins left="0.7" right="0.7" top="0.75" bottom="0.75" header="0.3" footer="0.3"/>
    </customSheetView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315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45" x14ac:dyDescent="0.25">
      <c r="A17" s="5"/>
      <c r="B17" s="40" t="s">
        <v>283</v>
      </c>
      <c r="C17" s="41" t="s">
        <v>16</v>
      </c>
      <c r="D17" s="45">
        <v>107.24</v>
      </c>
    </row>
    <row r="18" spans="1:4" x14ac:dyDescent="0.25">
      <c r="A18" s="5"/>
      <c r="B18" s="40" t="s">
        <v>284</v>
      </c>
      <c r="C18" s="41" t="s">
        <v>115</v>
      </c>
      <c r="D18" s="45">
        <v>282.55</v>
      </c>
    </row>
    <row r="19" spans="1:4" x14ac:dyDescent="0.25">
      <c r="A19" s="5"/>
      <c r="B19" s="42" t="s">
        <v>285</v>
      </c>
      <c r="C19" s="43" t="s">
        <v>16</v>
      </c>
      <c r="D19" s="46">
        <v>103.14</v>
      </c>
    </row>
    <row r="20" spans="1:4" ht="15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1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3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15.7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47.25" x14ac:dyDescent="0.25">
      <c r="A25" s="2"/>
      <c r="B25" s="24" t="s">
        <v>288</v>
      </c>
      <c r="C25" s="33" t="s">
        <v>287</v>
      </c>
      <c r="D25" s="23">
        <v>147.9</v>
      </c>
    </row>
    <row r="26" spans="1:4" ht="15.75" x14ac:dyDescent="0.25">
      <c r="A26" s="2"/>
      <c r="B26" s="24" t="s">
        <v>75</v>
      </c>
      <c r="C26" s="33" t="s">
        <v>13</v>
      </c>
      <c r="D26" s="23">
        <v>23.94</v>
      </c>
    </row>
    <row r="27" spans="1:4" ht="15.75" x14ac:dyDescent="0.25">
      <c r="A27" s="2"/>
      <c r="B27" s="24" t="s">
        <v>2</v>
      </c>
      <c r="C27" s="33" t="s">
        <v>205</v>
      </c>
      <c r="D27" s="23">
        <v>82.25</v>
      </c>
    </row>
    <row r="28" spans="1:4" ht="15.75" thickBot="1" x14ac:dyDescent="0.3">
      <c r="A28" s="3"/>
      <c r="B28" s="19"/>
      <c r="C28" s="49" t="s">
        <v>230</v>
      </c>
      <c r="D28" s="50">
        <f>D27+D26+D25+D24+D23+D22+D21+D20+D19+D18+D17+D16+D15+D14+D13+D12</f>
        <v>1719.44</v>
      </c>
    </row>
  </sheetData>
  <customSheetViews>
    <customSheetView guid="{9D530D65-6ABC-4150-901A-9CD600654148}">
      <selection activeCell="B8" sqref="B8"/>
      <pageMargins left="0.7" right="0.7" top="0.75" bottom="0.75" header="0.3" footer="0.3"/>
    </customSheetView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315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9D530D65-6ABC-4150-901A-9CD600654148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45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60" x14ac:dyDescent="0.25">
      <c r="A17" s="5"/>
      <c r="B17" s="40" t="s">
        <v>182</v>
      </c>
      <c r="C17" s="41" t="s">
        <v>199</v>
      </c>
      <c r="D17" s="45">
        <v>85.97</v>
      </c>
    </row>
    <row r="18" spans="1:4" ht="45" x14ac:dyDescent="0.25">
      <c r="A18" s="5"/>
      <c r="B18" s="40" t="s">
        <v>86</v>
      </c>
      <c r="C18" s="41" t="s">
        <v>87</v>
      </c>
      <c r="D18" s="45">
        <v>176.8</v>
      </c>
    </row>
    <row r="19" spans="1:4" ht="6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30" x14ac:dyDescent="0.25">
      <c r="A21" s="5"/>
      <c r="B21" s="42" t="s">
        <v>2</v>
      </c>
      <c r="C21" s="43" t="s">
        <v>205</v>
      </c>
      <c r="D21" s="46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31.5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31.5" x14ac:dyDescent="0.25">
      <c r="A26" s="2"/>
      <c r="B26" s="24" t="s">
        <v>96</v>
      </c>
      <c r="C26" s="33" t="s">
        <v>62</v>
      </c>
      <c r="D26" s="23">
        <v>26.48</v>
      </c>
    </row>
    <row r="27" spans="1:4" ht="15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9D530D65-6ABC-4150-901A-9CD600654148}" state="hidden">
      <selection activeCell="E4" sqref="E4"/>
      <pageMargins left="0.7" right="0.7" top="0.75" bottom="0.75" header="0.3" footer="0.3"/>
    </customSheetView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30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60" x14ac:dyDescent="0.25">
      <c r="B17" s="5"/>
      <c r="C17" s="40" t="s">
        <v>293</v>
      </c>
      <c r="D17" s="41" t="s">
        <v>199</v>
      </c>
      <c r="E17" s="45">
        <v>198.54</v>
      </c>
    </row>
    <row r="18" spans="2:5" x14ac:dyDescent="0.25">
      <c r="B18" s="5"/>
      <c r="C18" s="40" t="s">
        <v>295</v>
      </c>
      <c r="D18" s="41" t="s">
        <v>30</v>
      </c>
      <c r="E18" s="45">
        <v>196.94</v>
      </c>
    </row>
    <row r="19" spans="2:5" ht="30" x14ac:dyDescent="0.25">
      <c r="B19" s="5"/>
      <c r="C19" s="40" t="s">
        <v>294</v>
      </c>
      <c r="D19" s="41" t="s">
        <v>296</v>
      </c>
      <c r="E19" s="45">
        <v>167.2</v>
      </c>
    </row>
    <row r="20" spans="2:5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0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15.7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9D530D65-6ABC-4150-901A-9CD600654148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8" sqref="B8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315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31.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45" x14ac:dyDescent="0.25">
      <c r="A17" s="5"/>
      <c r="B17" s="40" t="s">
        <v>301</v>
      </c>
      <c r="C17" s="41" t="s">
        <v>199</v>
      </c>
      <c r="D17" s="45">
        <v>70.02</v>
      </c>
    </row>
    <row r="18" spans="1:4" ht="30" x14ac:dyDescent="0.25">
      <c r="A18" s="5"/>
      <c r="B18" s="40" t="s">
        <v>303</v>
      </c>
      <c r="C18" s="41" t="s">
        <v>304</v>
      </c>
      <c r="D18" s="45">
        <v>150.93</v>
      </c>
    </row>
    <row r="19" spans="1:4" ht="45" x14ac:dyDescent="0.25">
      <c r="A19" s="5"/>
      <c r="B19" s="40" t="s">
        <v>302</v>
      </c>
      <c r="C19" s="41" t="s">
        <v>212</v>
      </c>
      <c r="D19" s="45">
        <v>165.79</v>
      </c>
    </row>
    <row r="20" spans="1:4" x14ac:dyDescent="0.25">
      <c r="A20" s="5"/>
      <c r="B20" s="42" t="s">
        <v>141</v>
      </c>
      <c r="C20" s="43" t="s">
        <v>16</v>
      </c>
      <c r="D20" s="46">
        <v>68.2</v>
      </c>
    </row>
    <row r="21" spans="1:4" x14ac:dyDescent="0.25">
      <c r="A21" s="5"/>
      <c r="B21" s="40" t="s">
        <v>2</v>
      </c>
      <c r="C21" s="41" t="s">
        <v>205</v>
      </c>
      <c r="D21" s="45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31.5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15.75" x14ac:dyDescent="0.25">
      <c r="A25" s="2"/>
      <c r="B25" s="24" t="s">
        <v>75</v>
      </c>
      <c r="C25" s="33" t="s">
        <v>13</v>
      </c>
      <c r="D25" s="23">
        <v>24.1</v>
      </c>
    </row>
    <row r="26" spans="1:4" ht="15.75" thickBot="1" x14ac:dyDescent="0.3">
      <c r="A26" s="3"/>
      <c r="B26" s="19"/>
      <c r="C26" s="49" t="s">
        <v>233</v>
      </c>
      <c r="D26" s="50">
        <f>+D25+D24+D23+D22+D21+D20+D19+D18+D17+D16+D15+D14+D13+D12</f>
        <v>1682.56</v>
      </c>
    </row>
  </sheetData>
  <customSheetViews>
    <customSheetView guid="{9D530D65-6ABC-4150-901A-9CD600654148}">
      <selection activeCell="B8" sqref="B8"/>
      <pageMargins left="0.7" right="0.7" top="0.75" bottom="0.75" header="0.3" footer="0.3"/>
    </customSheetView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J13" sqref="J13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315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47.2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30" x14ac:dyDescent="0.25">
      <c r="A17" s="5"/>
      <c r="B17" s="40" t="s">
        <v>311</v>
      </c>
      <c r="C17" s="41" t="s">
        <v>55</v>
      </c>
      <c r="D17" s="45">
        <v>126.35</v>
      </c>
    </row>
    <row r="18" spans="1:4" x14ac:dyDescent="0.25">
      <c r="A18" s="5"/>
      <c r="B18" s="40" t="s">
        <v>262</v>
      </c>
      <c r="C18" s="41" t="s">
        <v>69</v>
      </c>
      <c r="D18" s="45">
        <v>129.44</v>
      </c>
    </row>
    <row r="19" spans="1:4" x14ac:dyDescent="0.25">
      <c r="A19" s="5"/>
      <c r="B19" s="40" t="s">
        <v>312</v>
      </c>
      <c r="C19" s="41" t="s">
        <v>74</v>
      </c>
      <c r="D19" s="45">
        <v>202.86</v>
      </c>
    </row>
    <row r="20" spans="1:4" x14ac:dyDescent="0.25">
      <c r="A20" s="5"/>
      <c r="B20" s="40" t="s">
        <v>90</v>
      </c>
      <c r="C20" s="41" t="s">
        <v>16</v>
      </c>
      <c r="D20" s="45">
        <v>39.47</v>
      </c>
    </row>
    <row r="21" spans="1:4" ht="15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3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15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15.75" x14ac:dyDescent="0.25">
      <c r="A25" s="5"/>
      <c r="B25" s="54" t="s">
        <v>88</v>
      </c>
      <c r="C25" s="55" t="s">
        <v>89</v>
      </c>
      <c r="D25" s="56">
        <v>128.1</v>
      </c>
    </row>
    <row r="26" spans="1:4" ht="15.75" x14ac:dyDescent="0.25">
      <c r="A26" s="5"/>
      <c r="B26" s="54" t="s">
        <v>2</v>
      </c>
      <c r="C26" s="55" t="s">
        <v>205</v>
      </c>
      <c r="D26" s="56">
        <v>82.25</v>
      </c>
    </row>
    <row r="27" spans="1:4" ht="15.75" x14ac:dyDescent="0.25">
      <c r="A27" s="2"/>
      <c r="B27" s="24" t="s">
        <v>96</v>
      </c>
      <c r="C27" s="33" t="s">
        <v>62</v>
      </c>
      <c r="D27" s="23">
        <v>26.48</v>
      </c>
    </row>
    <row r="28" spans="1:4" ht="15.75" thickBot="1" x14ac:dyDescent="0.3">
      <c r="A28" s="3"/>
      <c r="B28" s="19"/>
      <c r="C28" s="49" t="s">
        <v>230</v>
      </c>
      <c r="D28" s="50">
        <f>D27+D26+D25+D24+D23+D22+D21+D20+D19+D17+D12+D18+D16+D15+D14+D13</f>
        <v>1616.6900000000003</v>
      </c>
    </row>
  </sheetData>
  <customSheetViews>
    <customSheetView guid="{9D530D65-6ABC-4150-901A-9CD600654148}">
      <selection activeCell="J13" sqref="J13"/>
      <pageMargins left="0.7" right="0.7" top="0.75" bottom="0.75" header="0.3" footer="0.3"/>
    </customSheetView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13" workbookViewId="0">
      <selection sqref="A1:D21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39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31.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30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45" x14ac:dyDescent="0.25">
      <c r="A12" s="5"/>
      <c r="B12" s="40" t="s">
        <v>254</v>
      </c>
      <c r="C12" s="41" t="s">
        <v>55</v>
      </c>
      <c r="D12" s="45">
        <v>114.56</v>
      </c>
    </row>
    <row r="13" spans="1:4" ht="45" x14ac:dyDescent="0.25">
      <c r="A13" s="5"/>
      <c r="B13" s="40" t="s">
        <v>185</v>
      </c>
      <c r="C13" s="41" t="s">
        <v>106</v>
      </c>
      <c r="D13" s="45">
        <v>201.98</v>
      </c>
    </row>
    <row r="14" spans="1:4" x14ac:dyDescent="0.25">
      <c r="A14" s="5"/>
      <c r="B14" s="40" t="s">
        <v>57</v>
      </c>
      <c r="C14" s="41" t="s">
        <v>16</v>
      </c>
      <c r="D14" s="45">
        <v>71.52</v>
      </c>
    </row>
    <row r="15" spans="1:4" ht="15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3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15.75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15.75" x14ac:dyDescent="0.25">
      <c r="A19" s="5"/>
      <c r="B19" s="54" t="s">
        <v>2</v>
      </c>
      <c r="C19" s="55" t="s">
        <v>46</v>
      </c>
      <c r="D19" s="56">
        <v>58.81</v>
      </c>
    </row>
    <row r="20" spans="1:4" ht="31.5" x14ac:dyDescent="0.25">
      <c r="A20" s="2"/>
      <c r="B20" s="24" t="s">
        <v>256</v>
      </c>
      <c r="C20" s="33" t="s">
        <v>13</v>
      </c>
      <c r="D20" s="23">
        <v>28.7</v>
      </c>
    </row>
    <row r="21" spans="1:4" ht="15.75" thickBot="1" x14ac:dyDescent="0.3">
      <c r="A21" s="3"/>
      <c r="B21" s="19"/>
      <c r="C21" s="49" t="s">
        <v>230</v>
      </c>
      <c r="D21" s="50">
        <f>D20+D19+D18+D17+D16+D15+D14+D13+D12+D11+D10+D9+D8+D7</f>
        <v>1621.41</v>
      </c>
    </row>
  </sheetData>
  <customSheetViews>
    <customSheetView guid="{9D530D65-6ABC-4150-901A-9CD600654148}" state="hidden" topLeftCell="A13">
      <selection sqref="A1:D21"/>
      <pageMargins left="0.7" right="0.7" top="0.75" bottom="0.75" header="0.3" footer="0.3"/>
    </customSheetView>
    <customSheetView guid="{7D113E4B-2489-4A93-A066-E9128A217E1E}" state="hidden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3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39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30" x14ac:dyDescent="0.25">
      <c r="A13" s="5"/>
      <c r="B13" s="40" t="s">
        <v>257</v>
      </c>
      <c r="C13" s="41" t="s">
        <v>199</v>
      </c>
      <c r="D13" s="45">
        <v>85.97</v>
      </c>
    </row>
    <row r="14" spans="1:4" x14ac:dyDescent="0.25">
      <c r="A14" s="5"/>
      <c r="B14" s="40" t="s">
        <v>258</v>
      </c>
      <c r="C14" s="41" t="s">
        <v>87</v>
      </c>
      <c r="D14" s="45">
        <v>123.51</v>
      </c>
    </row>
    <row r="15" spans="1:4" ht="30" x14ac:dyDescent="0.25">
      <c r="A15" s="5"/>
      <c r="B15" s="40" t="s">
        <v>259</v>
      </c>
      <c r="C15" s="41" t="s">
        <v>95</v>
      </c>
      <c r="D15" s="45">
        <v>165.79</v>
      </c>
    </row>
    <row r="16" spans="1:4" x14ac:dyDescent="0.25">
      <c r="A16" s="5"/>
      <c r="B16" s="40" t="s">
        <v>152</v>
      </c>
      <c r="C16" s="41" t="s">
        <v>16</v>
      </c>
      <c r="D16" s="45">
        <v>103.14</v>
      </c>
    </row>
    <row r="17" spans="1:4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3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15.7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15.75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231</v>
      </c>
      <c r="D23" s="50">
        <f>D21+D20+D19+D18+D17+D16+D15+D14+D13+D12+D11+D10+D9+D8</f>
        <v>1489.5499999999997</v>
      </c>
    </row>
  </sheetData>
  <customSheetViews>
    <customSheetView guid="{9D530D65-6ABC-4150-901A-9CD600654148}" state="hidden">
      <selection sqref="A1:D23"/>
      <pageMargins left="0.7" right="0.7" top="0.75" bottom="0.75" header="0.3" footer="0.3"/>
    </customSheetView>
    <customSheetView guid="{7D113E4B-2489-4A93-A066-E9128A217E1E}" state="hidden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B1" sqref="B1:F25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39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230</v>
      </c>
      <c r="F25" s="50">
        <f>+F24+F23+F22+F21+F20+F19+F18+F17+F16+F15+F14+F13+F12+F11+F10</f>
        <v>1789.0099999999998</v>
      </c>
    </row>
  </sheetData>
  <customSheetViews>
    <customSheetView guid="{9D530D65-6ABC-4150-901A-9CD600654148}" state="hidden">
      <selection activeCell="B1" sqref="B1:F25"/>
      <pageMargins left="0.7" right="0.7" top="0.75" bottom="0.75" header="0.3" footer="0.3"/>
    </customSheetView>
    <customSheetView guid="{7D113E4B-2489-4A93-A066-E9128A217E1E}" state="hidden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B1" sqref="B1:F27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31.5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15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3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30" x14ac:dyDescent="0.25">
      <c r="C17" s="5"/>
      <c r="D17" s="40" t="s">
        <v>54</v>
      </c>
      <c r="E17" s="41" t="s">
        <v>55</v>
      </c>
      <c r="F17" s="45">
        <v>109.54</v>
      </c>
    </row>
    <row r="18" spans="3:6" x14ac:dyDescent="0.25">
      <c r="C18" s="5"/>
      <c r="D18" s="40" t="s">
        <v>88</v>
      </c>
      <c r="E18" s="41" t="s">
        <v>89</v>
      </c>
      <c r="F18" s="45">
        <v>128.1</v>
      </c>
    </row>
    <row r="19" spans="3:6" x14ac:dyDescent="0.25">
      <c r="C19" s="5"/>
      <c r="D19" s="40" t="s">
        <v>269</v>
      </c>
      <c r="E19" s="41" t="s">
        <v>101</v>
      </c>
      <c r="F19" s="45">
        <v>105</v>
      </c>
    </row>
    <row r="20" spans="3:6" x14ac:dyDescent="0.25">
      <c r="C20" s="5"/>
      <c r="D20" s="40" t="s">
        <v>57</v>
      </c>
      <c r="E20" s="41" t="s">
        <v>16</v>
      </c>
      <c r="F20" s="45">
        <v>71.52</v>
      </c>
    </row>
    <row r="21" spans="3:6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30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30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15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15.75" thickBot="1" x14ac:dyDescent="0.3">
      <c r="C27" s="3"/>
      <c r="D27" s="19"/>
      <c r="E27" s="49" t="s">
        <v>230</v>
      </c>
      <c r="F27" s="50">
        <f>F25+F24+F23+F22+F21+F20+F19+F18+F17+F16+F15+F14+F13+F12</f>
        <v>1390.18</v>
      </c>
    </row>
  </sheetData>
  <customSheetViews>
    <customSheetView guid="{9D530D65-6ABC-4150-901A-9CD600654148}" state="hidden">
      <selection activeCell="B1" sqref="B1:F27"/>
      <pageMargins left="0.7" right="0.7" top="0.75" bottom="0.75" header="0.3" footer="0.3"/>
    </customSheetView>
    <customSheetView guid="{7D113E4B-2489-4A93-A066-E9128A217E1E}" state="hidden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B1" sqref="B1:F26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30" x14ac:dyDescent="0.25">
      <c r="C17" s="5"/>
      <c r="D17" s="40" t="s">
        <v>274</v>
      </c>
      <c r="E17" s="41" t="s">
        <v>215</v>
      </c>
      <c r="F17" s="45">
        <v>51.45</v>
      </c>
    </row>
    <row r="18" spans="3:6" ht="30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0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15.7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9D530D65-6ABC-4150-901A-9CD600654148}" state="hidden">
      <selection activeCell="B1" sqref="B1:F26"/>
      <pageMargins left="0.7" right="0.7" top="0.75" bottom="0.75" header="0.3" footer="0.3"/>
    </customSheetView>
    <customSheetView guid="{7D113E4B-2489-4A93-A066-E9128A217E1E}" state="hidden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15.7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15.7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15.7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9D530D65-6ABC-4150-901A-9CD600654148}" state="hidden">
      <selection activeCell="B1" sqref="B1:E28"/>
      <pageMargins left="0.7" right="0.7" top="0.75" bottom="0.75" header="0.3" footer="0.3"/>
    </customSheetView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15" sqref="C15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4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30" x14ac:dyDescent="0.25">
      <c r="B16" s="5"/>
      <c r="C16" s="40" t="s">
        <v>182</v>
      </c>
      <c r="D16" s="41" t="s">
        <v>199</v>
      </c>
      <c r="E16" s="45">
        <v>85.97</v>
      </c>
    </row>
    <row r="17" spans="2:5" x14ac:dyDescent="0.25">
      <c r="B17" s="5"/>
      <c r="C17" s="40" t="s">
        <v>86</v>
      </c>
      <c r="D17" s="41" t="s">
        <v>87</v>
      </c>
      <c r="E17" s="45">
        <v>176.8</v>
      </c>
    </row>
    <row r="18" spans="2:5" ht="3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0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15.7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9D530D65-6ABC-4150-901A-9CD600654148}" state="hidden">
      <selection activeCell="C15" sqref="C15"/>
      <pageMargins left="0.7" right="0.7" top="0.75" bottom="0.75" header="0.3" footer="0.3"/>
    </customSheetView>
    <customSheetView guid="{7D113E4B-2489-4A93-A066-E9128A217E1E}" state="hidden">
      <selection activeCell="C15" sqref="C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9D530D65-6ABC-4150-901A-9CD600654148}" state="hidden">
      <selection activeCell="G4" sqref="G4"/>
      <pageMargins left="0.7" right="0.7" top="0.75" bottom="0.75" header="0.3" footer="0.3"/>
    </customSheetView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9D530D65-6ABC-4150-901A-9CD600654148}" state="hidden" topLeftCell="A4">
      <selection sqref="A1:E27"/>
      <pageMargins left="0.7" right="0.7" top="0.75" bottom="0.75" header="0.3" footer="0.3"/>
    </customSheetView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9D530D65-6ABC-4150-901A-9CD600654148}" state="hidden" topLeftCell="A4">
      <selection sqref="A1:E25"/>
      <pageMargins left="0.7" right="0.7" top="0.75" bottom="0.75" header="0.3" footer="0.3"/>
    </customSheetView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9D530D65-6ABC-4150-901A-9CD600654148}" state="hidden">
      <selection activeCell="A5" sqref="A5:E27"/>
      <pageMargins left="0.7" right="0.7" top="0.75" bottom="0.75" header="0.3" footer="0.3"/>
    </customSheetView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9D530D65-6ABC-4150-901A-9CD600654148}" state="hidden">
      <selection activeCell="E26" sqref="E26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9D530D65-6ABC-4150-901A-9CD600654148}" state="hidden">
      <selection sqref="A1:E27"/>
      <pageMargins left="0.7" right="0.7" top="0.75" bottom="0.75" header="0.3" footer="0.3"/>
    </customSheetView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9D530D65-6ABC-4150-901A-9CD600654148}" state="hidden" topLeftCell="A5">
      <selection activeCell="E18" sqref="E18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 state="hidden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9D530D65-6ABC-4150-901A-9CD600654148}" state="hidden" topLeftCell="A4">
      <selection activeCell="C42" sqref="C42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 state="hidden" topLeftCell="A4">
      <selection activeCell="C42" sqref="C4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9D530D65-6ABC-4150-901A-9CD600654148}" state="hidden" topLeftCell="A7">
      <selection activeCell="F13" sqref="F13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 state="hidden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9D530D65-6ABC-4150-901A-9CD600654148}" state="hidden" topLeftCell="A4">
      <selection activeCell="C22" sqref="C22"/>
      <pageMargins left="0.7" right="0.7" top="0.75" bottom="0.75" header="0.3" footer="0.3"/>
    </customSheetView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530D65-6ABC-4150-901A-9CD600654148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9D530D65-6ABC-4150-901A-9CD600654148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9D530D65-6ABC-4150-901A-9CD600654148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12 января</vt:lpstr>
      <vt:lpstr>13 января</vt:lpstr>
      <vt:lpstr>14 января</vt:lpstr>
      <vt:lpstr>15 января</vt:lpstr>
      <vt:lpstr>16 января</vt:lpstr>
      <vt:lpstr>19 января</vt:lpstr>
      <vt:lpstr>20 января</vt:lpstr>
      <vt:lpstr>21 января</vt:lpstr>
      <vt:lpstr>22 января</vt:lpstr>
      <vt:lpstr>23 января</vt:lpstr>
      <vt:lpstr>26 января</vt:lpstr>
      <vt:lpstr>27 января</vt:lpstr>
      <vt:lpstr>17 декабря</vt:lpstr>
      <vt:lpstr>28 января</vt:lpstr>
      <vt:lpstr>29 января</vt:lpstr>
      <vt:lpstr>30 января</vt:lpstr>
      <vt:lpstr>22 декабря</vt:lpstr>
      <vt:lpstr>23 декабря</vt:lpstr>
      <vt:lpstr>24 декабря</vt:lpstr>
      <vt:lpstr>25 декабря</vt:lpstr>
      <vt:lpstr>26 декабря</vt:lpstr>
      <vt:lpstr>29 декабря</vt:lpstr>
      <vt:lpstr>30 декабря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2026-02-18T07:28:30Z</dcterms:modified>
</cp:coreProperties>
</file>